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lopez/Desktop/GG/Blog/CTAs/Lead Magnets/"/>
    </mc:Choice>
  </mc:AlternateContent>
  <xr:revisionPtr revIDLastSave="0" documentId="13_ncr:1_{782094B6-D330-F241-9CE9-563018D18DEA}" xr6:coauthVersionLast="46" xr6:coauthVersionMax="46" xr10:uidLastSave="{00000000-0000-0000-0000-000000000000}"/>
  <bookViews>
    <workbookView xWindow="0" yWindow="500" windowWidth="25600" windowHeight="15500" activeTab="1" xr2:uid="{00000000-000D-0000-FFFF-FFFF00000000}"/>
  </bookViews>
  <sheets>
    <sheet name="CS Week Data for Pareto" sheetId="6" state="hidden" r:id="rId1"/>
    <sheet name="Check Sheet" sheetId="1" r:id="rId2"/>
    <sheet name="Bar Chart" sheetId="4" r:id="rId3"/>
    <sheet name="Pareto Chart" sheetId="7" r:id="rId4"/>
    <sheet name="Histogram" sheetId="5" r:id="rId5"/>
  </sheets>
  <externalReferences>
    <externalReference r:id="rId6"/>
  </externalReferences>
  <definedNames>
    <definedName name="bins">OFFSET([1]Calculations!$G$14,0,0,COUNT([1]Calculations!$G$14:$G$29))</definedName>
    <definedName name="counts">OFFSET([1]Calculations!$H$14,0,0,COUNT([1]Calculations!$H$14:$H$29))</definedName>
    <definedName name="_xlnm.Print_Area" localSheetId="1">'Check Sheet'!$A$1:$J$22</definedName>
    <definedName name="_xlnm.Print_Area" localSheetId="0">'CS Week Data for Pareto'!$D$1:$E$14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 s="1"/>
  <c r="A4" i="6" s="1"/>
  <c r="H8" i="1"/>
  <c r="I8" i="1" s="1"/>
  <c r="A5" i="6" s="1"/>
  <c r="H9" i="1"/>
  <c r="I9" i="1" s="1"/>
  <c r="A6" i="6" s="1"/>
  <c r="H10" i="1"/>
  <c r="I10" i="1" s="1"/>
  <c r="A7" i="6" s="1"/>
  <c r="H11" i="1"/>
  <c r="I11" i="1" s="1"/>
  <c r="A8" i="6" s="1"/>
  <c r="H12" i="1"/>
  <c r="I12" i="1" s="1"/>
  <c r="A9" i="6" s="1"/>
  <c r="H13" i="1"/>
  <c r="I13" i="1" s="1"/>
  <c r="A10" i="6" s="1"/>
  <c r="H14" i="1"/>
  <c r="I14" i="1" s="1"/>
  <c r="A11" i="6" s="1"/>
  <c r="H15" i="1"/>
  <c r="I15" i="1" s="1"/>
  <c r="A12" i="6" s="1"/>
  <c r="H16" i="1"/>
  <c r="I16" i="1" s="1"/>
  <c r="A13" i="6" s="1"/>
  <c r="B7" i="6"/>
  <c r="B13" i="6"/>
  <c r="B11" i="6"/>
  <c r="B12" i="6"/>
  <c r="B8" i="6"/>
  <c r="B5" i="6"/>
  <c r="B6" i="6"/>
  <c r="B9" i="6"/>
  <c r="B10" i="6"/>
  <c r="B4" i="6"/>
  <c r="C17" i="1"/>
  <c r="C18" i="1" s="1"/>
  <c r="D17" i="1"/>
  <c r="D18" i="1" s="1"/>
  <c r="E17" i="1"/>
  <c r="E18" i="1" s="1"/>
  <c r="F17" i="1"/>
  <c r="F18" i="1" s="1"/>
  <c r="G17" i="1"/>
  <c r="G18" i="1" s="1"/>
  <c r="H17" i="1" l="1"/>
  <c r="I18" i="1" s="1"/>
  <c r="E6" i="6"/>
  <c r="D6" i="6" s="1"/>
  <c r="E11" i="6"/>
  <c r="D11" i="6" s="1"/>
  <c r="E4" i="6"/>
  <c r="D4" i="6" s="1"/>
  <c r="E7" i="6"/>
  <c r="D7" i="6" s="1"/>
  <c r="E12" i="6"/>
  <c r="D12" i="6" s="1"/>
  <c r="E8" i="6"/>
  <c r="D8" i="6" s="1"/>
  <c r="E9" i="6"/>
  <c r="D9" i="6" s="1"/>
  <c r="E13" i="6"/>
  <c r="D13" i="6" s="1"/>
  <c r="E5" i="6"/>
  <c r="D5" i="6" s="1"/>
  <c r="E10" i="6"/>
  <c r="D10" i="6" s="1"/>
</calcChain>
</file>

<file path=xl/sharedStrings.xml><?xml version="1.0" encoding="utf-8"?>
<sst xmlns="http://schemas.openxmlformats.org/spreadsheetml/2006/main" count="28" uniqueCount="15">
  <si>
    <t>Project Name:</t>
  </si>
  <si>
    <t>Monday</t>
  </si>
  <si>
    <t>Tuesday</t>
  </si>
  <si>
    <t>Wednesday</t>
  </si>
  <si>
    <t>Thursday</t>
  </si>
  <si>
    <t>Friday</t>
  </si>
  <si>
    <t>TOTAL</t>
  </si>
  <si>
    <t>Defect Types/
Event Occurrence</t>
  </si>
  <si>
    <t>Daily Total</t>
  </si>
  <si>
    <t>DEFECT /
OCCURRENCE</t>
  </si>
  <si>
    <t>Date(s) of Completion:</t>
  </si>
  <si>
    <t>Completed By:</t>
  </si>
  <si>
    <t>Defect Total</t>
  </si>
  <si>
    <t>© 2021 Greenlight Guru | Medical Device QMS Software (MDQMS)</t>
  </si>
  <si>
    <t>[Describe Defect]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</si>
</sst>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Helvetica Neue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b/>
      <sz val="13"/>
      <color indexed="9"/>
      <name val="Helvetica Neue Medium"/>
    </font>
    <font>
      <sz val="12"/>
      <color theme="1"/>
      <name val="Helvetica Neue"/>
      <family val="2"/>
    </font>
    <font>
      <u/>
      <sz val="10"/>
      <color rgb="FF00C5F0"/>
      <name val="Helvetica Neue"/>
      <family val="2"/>
    </font>
    <font>
      <sz val="12"/>
      <color theme="1"/>
      <name val="Helvetica Neue Medium"/>
    </font>
    <font>
      <b/>
      <sz val="12"/>
      <color theme="1"/>
      <name val="Helvetica Neue"/>
      <family val="2"/>
    </font>
    <font>
      <sz val="11"/>
      <color theme="1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DA8F"/>
        <bgColor indexed="64"/>
      </patternFill>
    </fill>
    <fill>
      <patternFill patternType="solid">
        <fgColor rgb="FF00C5F0"/>
        <bgColor indexed="64"/>
      </patternFill>
    </fill>
    <fill>
      <patternFill patternType="solid">
        <fgColor rgb="FF3E474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theme="1"/>
      </top>
      <bottom style="double">
        <color theme="1"/>
      </bottom>
      <diagonal/>
    </border>
    <border>
      <left style="double">
        <color indexed="64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right"/>
    </xf>
    <xf numFmtId="0" fontId="0" fillId="2" borderId="6" xfId="0" applyFill="1" applyBorder="1"/>
    <xf numFmtId="0" fontId="4" fillId="4" borderId="1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0" borderId="0" xfId="0" applyBorder="1" applyAlignment="1"/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right" vertical="center" indent="1"/>
    </xf>
    <xf numFmtId="0" fontId="4" fillId="3" borderId="26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right" vertical="center" indent="1"/>
    </xf>
    <xf numFmtId="0" fontId="9" fillId="3" borderId="22" xfId="0" applyFont="1" applyFill="1" applyBorder="1" applyAlignment="1">
      <alignment horizontal="right" vertical="center" indent="1"/>
    </xf>
    <xf numFmtId="0" fontId="10" fillId="3" borderId="25" xfId="0" applyFont="1" applyFill="1" applyBorder="1" applyAlignment="1">
      <alignment horizontal="right" vertical="center" indent="1"/>
    </xf>
    <xf numFmtId="0" fontId="7" fillId="2" borderId="0" xfId="0" applyFont="1" applyFill="1"/>
    <xf numFmtId="49" fontId="11" fillId="2" borderId="11" xfId="0" applyNumberFormat="1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0" xfId="1" applyFont="1" applyAlignment="1" applyProtection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mruColors>
      <color rgb="FF3E4745"/>
      <color rgb="FF00C5F0"/>
      <color rgb="FFC0C0C0"/>
      <color rgb="FF33DA8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r>
              <a:rPr lang="en-US" b="1"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rPr>
              <a:t>Number of Defects</a:t>
            </a:r>
          </a:p>
        </c:rich>
      </c:tx>
      <c:layout>
        <c:manualLayout>
          <c:xMode val="edge"/>
          <c:yMode val="edge"/>
          <c:x val="0.39255043914799803"/>
          <c:y val="3.7730763321536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55555555555556E-2"/>
          <c:y val="0.12200435729847495"/>
          <c:w val="0.91259259259259262"/>
          <c:h val="0.81045751633986929"/>
        </c:manualLayout>
      </c:layout>
      <c:barChart>
        <c:barDir val="col"/>
        <c:grouping val="clustered"/>
        <c:varyColors val="0"/>
        <c:ser>
          <c:idx val="0"/>
          <c:order val="0"/>
          <c:tx>
            <c:v>=</c:v>
          </c:tx>
          <c:spPr>
            <a:solidFill>
              <a:srgbClr val="00C5F0">
                <a:alpha val="75000"/>
              </a:srgbClr>
            </a:solidFill>
            <a:ln>
              <a:solidFill>
                <a:srgbClr val="C0C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'Check Sheet'!$B$7:$B$16</c:f>
              <c:strCache>
                <c:ptCount val="10"/>
                <c:pt idx="0">
                  <c:v>[Describe Defect]</c:v>
                </c:pt>
                <c:pt idx="1">
                  <c:v>[Describe Defect]</c:v>
                </c:pt>
                <c:pt idx="2">
                  <c:v>[Describe Defect]</c:v>
                </c:pt>
                <c:pt idx="3">
                  <c:v>[Describe Defect]</c:v>
                </c:pt>
                <c:pt idx="4">
                  <c:v>[Describe Defect]</c:v>
                </c:pt>
                <c:pt idx="5">
                  <c:v>[Describe Defect]</c:v>
                </c:pt>
                <c:pt idx="6">
                  <c:v>[Describe Defect]</c:v>
                </c:pt>
                <c:pt idx="7">
                  <c:v>[Describe Defect]</c:v>
                </c:pt>
                <c:pt idx="8">
                  <c:v>[Describe Defect]</c:v>
                </c:pt>
                <c:pt idx="9">
                  <c:v>[Describe Defect]</c:v>
                </c:pt>
              </c:strCache>
            </c:strRef>
          </c:cat>
          <c:val>
            <c:numRef>
              <c:f>'Check Sheet'!$I$7:$I$16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2-7449-914C-5890B967EA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302281919"/>
        <c:axId val="1"/>
      </c:barChart>
      <c:catAx>
        <c:axId val="1302281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OCCURENCE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4858387799564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302281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r>
              <a:rPr lang="en-US" b="1"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rPr>
              <a:t>Frequency of Defects</a:t>
            </a:r>
          </a:p>
        </c:rich>
      </c:tx>
      <c:layout>
        <c:manualLayout>
          <c:xMode val="edge"/>
          <c:yMode val="edge"/>
          <c:x val="0.3743298708147435"/>
          <c:y val="3.7730763321536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55555555555556E-2"/>
          <c:y val="0.12200435729847495"/>
          <c:w val="0.91259259259259262"/>
          <c:h val="0.810457516339869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E4745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'CS Week Data for Pareto'!$D$4:$D$13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'CS Week Data for Pareto'!$E$4:$E$13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6-3D45-BC91-A1200CCBAB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94960607"/>
        <c:axId val="1"/>
      </c:barChart>
      <c:catAx>
        <c:axId val="129496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900" b="0" i="0" u="none" strike="noStrike" kern="1200" cap="all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 sz="900" b="0" i="0" kern="1200" cap="all" baseline="0">
                    <a:solidFill>
                      <a:srgbClr val="595959"/>
                    </a:solidFill>
                    <a:effectLst/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OCCURENCE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1.3333333333333334E-2"/>
              <c:y val="0.4858387799564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900" b="0" i="0" u="none" strike="noStrike" kern="1200" cap="all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29496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r>
              <a:rPr lang="en-US" b="1"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rPr>
              <a:t>Defects Over</a:t>
            </a:r>
            <a:r>
              <a:rPr lang="en-US" b="1" baseline="0"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rPr>
              <a:t> Time</a:t>
            </a:r>
            <a:endParaRPr lang="en-US" b="1"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endParaRPr>
          </a:p>
        </c:rich>
      </c:tx>
      <c:layout>
        <c:manualLayout>
          <c:xMode val="edge"/>
          <c:yMode val="edge"/>
          <c:x val="0.39953607701507921"/>
          <c:y val="3.77307633215362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Helvetica Neue" panose="02000503000000020004" pitchFamily="2" charset="0"/>
              <a:ea typeface="Helvetica Neue" panose="02000503000000020004" pitchFamily="2" charset="0"/>
              <a:cs typeface="Helvetica Neue" panose="02000503000000020004" pitchFamily="2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55555555555556E-2"/>
          <c:y val="0.12200435729847495"/>
          <c:w val="0.91259259259259262"/>
          <c:h val="0.810457516339869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DA8F">
                <a:alpha val="75000"/>
              </a:srgbClr>
            </a:solidFill>
            <a:ln>
              <a:solidFill>
                <a:srgbClr val="C0C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'Check Sheet'!$C$6:$G$6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'Check Sheet'!$C$18:$G$18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C-D44D-BC68-9E975104B97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88457135"/>
        <c:axId val="1"/>
      </c:barChart>
      <c:catAx>
        <c:axId val="1288457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defRPr>
                </a:pPr>
                <a:r>
                  <a:rPr lang="en-US">
                    <a:latin typeface="Helvetica Neue" panose="02000503000000020004" pitchFamily="2" charset="0"/>
                    <a:ea typeface="Helvetica Neue" panose="02000503000000020004" pitchFamily="2" charset="0"/>
                    <a:cs typeface="Helvetica Neue" panose="02000503000000020004" pitchFamily="2" charset="0"/>
                  </a:rPr>
                  <a:t>OCCURENCE</a:t>
                </a:r>
              </a:p>
            </c:rich>
          </c:tx>
          <c:layout>
            <c:manualLayout>
              <c:xMode val="edge"/>
              <c:yMode val="edge"/>
              <c:x val="1.3333333333333334E-2"/>
              <c:y val="0.48583877995642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Helvetica Neue" panose="02000503000000020004" pitchFamily="2" charset="0"/>
                  <a:ea typeface="Helvetica Neue" panose="02000503000000020004" pitchFamily="2" charset="0"/>
                  <a:cs typeface="Helvetica Neue" panose="02000503000000020004" pitchFamily="2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 Neue" panose="02000503000000020004" pitchFamily="2" charset="0"/>
                <a:ea typeface="Helvetica Neue" panose="02000503000000020004" pitchFamily="2" charset="0"/>
                <a:cs typeface="Helvetica Neue" panose="02000503000000020004" pitchFamily="2" charset="0"/>
              </a:defRPr>
            </a:pPr>
            <a:endParaRPr lang="en-US"/>
          </a:p>
        </c:txPr>
        <c:crossAx val="1288457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.5" footer="0.5"/>
  <pageSetup orientation="landscape" horizontalDpi="0" verticalDpi="0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5" right="0.75" top="1" bottom="1" header="0.5" footer="0.5"/>
  <pageSetup orientation="landscape" horizontalDpi="0" verticalDpi="0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.5" footer="0.5"/>
  <pageSetup orientation="landscape" horizontalDpi="0" verticalDpi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584200</xdr:colOff>
      <xdr:row>19</xdr:row>
      <xdr:rowOff>0</xdr:rowOff>
    </xdr:from>
    <xdr:to>
      <xdr:col>5</xdr:col>
      <xdr:colOff>508000</xdr:colOff>
      <xdr:row>20</xdr:row>
      <xdr:rowOff>55916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2C251BF-5755-EA4F-BE67-7362CF257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6667500"/>
          <a:ext cx="1828800" cy="259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84EA3C-BF6B-8943-9F86-6AF2D019DA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B0861E-C75C-024E-A2E4-62BA9F7C63B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F2A663-E966-6C4E-BE92-A28C88C9AFF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aezp/Local%20Settings/Temporary%20Internet%20Files/OLK2/ASQ%20histogr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Calculations"/>
      <sheetName val="About This Template"/>
    </sheetNames>
    <sheetDataSet>
      <sheetData sheetId="0" refreshError="1"/>
      <sheetData sheetId="1">
        <row r="14">
          <cell r="G14">
            <v>109.25</v>
          </cell>
          <cell r="H14">
            <v>1</v>
          </cell>
        </row>
        <row r="15">
          <cell r="G15">
            <v>112.51</v>
          </cell>
          <cell r="H15">
            <v>2</v>
          </cell>
        </row>
        <row r="16">
          <cell r="G16">
            <v>115.78</v>
          </cell>
          <cell r="H16">
            <v>5</v>
          </cell>
        </row>
        <row r="17">
          <cell r="G17">
            <v>119.04</v>
          </cell>
          <cell r="H17">
            <v>11</v>
          </cell>
        </row>
        <row r="18">
          <cell r="G18">
            <v>122.3</v>
          </cell>
          <cell r="H18">
            <v>19</v>
          </cell>
        </row>
        <row r="19">
          <cell r="G19">
            <v>125.57</v>
          </cell>
          <cell r="H19">
            <v>24</v>
          </cell>
        </row>
        <row r="20">
          <cell r="G20">
            <v>128.83000000000001</v>
          </cell>
          <cell r="H20">
            <v>17</v>
          </cell>
        </row>
        <row r="21">
          <cell r="G21">
            <v>132.09</v>
          </cell>
          <cell r="H21">
            <v>11</v>
          </cell>
        </row>
        <row r="22">
          <cell r="G22">
            <v>135.36000000000001</v>
          </cell>
          <cell r="H22">
            <v>6</v>
          </cell>
        </row>
        <row r="23">
          <cell r="G23">
            <v>138.62</v>
          </cell>
          <cell r="H23">
            <v>3</v>
          </cell>
        </row>
        <row r="24">
          <cell r="G24">
            <v>141.88</v>
          </cell>
          <cell r="H24">
            <v>1</v>
          </cell>
        </row>
        <row r="25">
          <cell r="G25" t="str">
            <v/>
          </cell>
          <cell r="H25" t="str">
            <v/>
          </cell>
        </row>
        <row r="26">
          <cell r="G26" t="str">
            <v/>
          </cell>
          <cell r="H26" t="str">
            <v/>
          </cell>
        </row>
        <row r="27">
          <cell r="G27" t="str">
            <v/>
          </cell>
          <cell r="H27" t="str">
            <v/>
          </cell>
        </row>
        <row r="28">
          <cell r="G28" t="str">
            <v/>
          </cell>
          <cell r="H28" t="str">
            <v/>
          </cell>
        </row>
        <row r="29">
          <cell r="G29" t="str">
            <v/>
          </cell>
          <cell r="H29" t="str">
            <v/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="80" zoomScaleNormal="80" workbookViewId="0">
      <selection activeCell="D4" sqref="D4:E13"/>
    </sheetView>
  </sheetViews>
  <sheetFormatPr baseColWidth="10" defaultRowHeight="16" x14ac:dyDescent="0.2"/>
  <cols>
    <col min="1" max="1" width="7.28515625" customWidth="1"/>
    <col min="2" max="2" width="10.42578125" customWidth="1"/>
    <col min="3" max="3" width="8.7109375" customWidth="1"/>
    <col min="4" max="4" width="17" customWidth="1"/>
    <col min="5" max="5" width="7.28515625" customWidth="1"/>
    <col min="6" max="7" width="8.7109375" customWidth="1"/>
    <col min="8" max="256" width="7.5703125" customWidth="1"/>
  </cols>
  <sheetData>
    <row r="1" spans="1:6" ht="17" thickBot="1" x14ac:dyDescent="0.25">
      <c r="D1" s="1"/>
      <c r="E1" s="1"/>
      <c r="F1" s="1"/>
    </row>
    <row r="2" spans="1:6" ht="17" thickTop="1" x14ac:dyDescent="0.2">
      <c r="A2" s="31" t="s">
        <v>6</v>
      </c>
      <c r="B2" s="30" t="s">
        <v>7</v>
      </c>
      <c r="D2" s="30" t="s">
        <v>7</v>
      </c>
      <c r="E2" s="33" t="s">
        <v>6</v>
      </c>
      <c r="F2" s="1"/>
    </row>
    <row r="3" spans="1:6" ht="25.5" customHeight="1" x14ac:dyDescent="0.2">
      <c r="A3" s="32"/>
      <c r="B3" s="30"/>
      <c r="D3" s="30"/>
      <c r="E3" s="33"/>
      <c r="F3" s="1"/>
    </row>
    <row r="4" spans="1:6" ht="25" customHeight="1" x14ac:dyDescent="0.2">
      <c r="A4" s="3" t="str">
        <f>'Check Sheet'!I7</f>
        <v/>
      </c>
      <c r="B4" s="2" t="str">
        <f>'Check Sheet'!B7</f>
        <v>[Describe Defect]</v>
      </c>
      <c r="D4" s="2" t="e">
        <f>VLOOKUP(E4,$A$4:$B$13,2,FALSE)</f>
        <v>#NUM!</v>
      </c>
      <c r="E4" s="2" t="e">
        <f>LARGE($A$4:$A$13,1)</f>
        <v>#NUM!</v>
      </c>
      <c r="F4" s="1"/>
    </row>
    <row r="5" spans="1:6" ht="25" customHeight="1" x14ac:dyDescent="0.2">
      <c r="A5" s="3" t="str">
        <f>'Check Sheet'!I8</f>
        <v/>
      </c>
      <c r="B5" s="2" t="str">
        <f>'Check Sheet'!B8</f>
        <v>[Describe Defect]</v>
      </c>
      <c r="D5" s="2" t="e">
        <f t="shared" ref="D5:D13" si="0">VLOOKUP(E5,$A$4:$B$13,2,FALSE)</f>
        <v>#NUM!</v>
      </c>
      <c r="E5" s="2" t="e">
        <f>LARGE($A$4:$A$13,2)</f>
        <v>#NUM!</v>
      </c>
      <c r="F5" s="1"/>
    </row>
    <row r="6" spans="1:6" ht="25" customHeight="1" x14ac:dyDescent="0.2">
      <c r="A6" s="3" t="str">
        <f>'Check Sheet'!I9</f>
        <v/>
      </c>
      <c r="B6" s="2" t="str">
        <f>'Check Sheet'!B9</f>
        <v>[Describe Defect]</v>
      </c>
      <c r="D6" s="2" t="e">
        <f t="shared" si="0"/>
        <v>#NUM!</v>
      </c>
      <c r="E6" s="2" t="e">
        <f>LARGE($A$4:$A$13,3)</f>
        <v>#NUM!</v>
      </c>
      <c r="F6" s="1"/>
    </row>
    <row r="7" spans="1:6" ht="25" customHeight="1" x14ac:dyDescent="0.2">
      <c r="A7" s="3" t="str">
        <f>'Check Sheet'!I10</f>
        <v/>
      </c>
      <c r="B7" s="2" t="str">
        <f>'Check Sheet'!B10</f>
        <v>[Describe Defect]</v>
      </c>
      <c r="D7" s="2" t="e">
        <f t="shared" si="0"/>
        <v>#NUM!</v>
      </c>
      <c r="E7" s="2" t="e">
        <f>LARGE($A$4:$A$13,4)</f>
        <v>#NUM!</v>
      </c>
      <c r="F7" s="1"/>
    </row>
    <row r="8" spans="1:6" ht="25" customHeight="1" x14ac:dyDescent="0.2">
      <c r="A8" s="3" t="str">
        <f>'Check Sheet'!I11</f>
        <v/>
      </c>
      <c r="B8" s="2" t="str">
        <f>'Check Sheet'!B11</f>
        <v>[Describe Defect]</v>
      </c>
      <c r="D8" s="2" t="e">
        <f t="shared" si="0"/>
        <v>#NUM!</v>
      </c>
      <c r="E8" s="2" t="e">
        <f>LARGE($A$4:$A$13,5)</f>
        <v>#NUM!</v>
      </c>
      <c r="F8" s="1"/>
    </row>
    <row r="9" spans="1:6" ht="25" customHeight="1" x14ac:dyDescent="0.2">
      <c r="A9" s="3" t="str">
        <f>'Check Sheet'!I12</f>
        <v/>
      </c>
      <c r="B9" s="2" t="str">
        <f>'Check Sheet'!B12</f>
        <v>[Describe Defect]</v>
      </c>
      <c r="D9" s="2" t="e">
        <f t="shared" si="0"/>
        <v>#NUM!</v>
      </c>
      <c r="E9" s="2" t="e">
        <f>LARGE($A$4:$A$13,6)</f>
        <v>#NUM!</v>
      </c>
      <c r="F9" s="1"/>
    </row>
    <row r="10" spans="1:6" ht="25" customHeight="1" x14ac:dyDescent="0.2">
      <c r="A10" s="3" t="str">
        <f>'Check Sheet'!I13</f>
        <v/>
      </c>
      <c r="B10" s="2" t="str">
        <f>'Check Sheet'!B13</f>
        <v>[Describe Defect]</v>
      </c>
      <c r="D10" s="2" t="e">
        <f t="shared" si="0"/>
        <v>#NUM!</v>
      </c>
      <c r="E10" s="2" t="e">
        <f>LARGE($A$4:$A$13,7)</f>
        <v>#NUM!</v>
      </c>
      <c r="F10" s="1"/>
    </row>
    <row r="11" spans="1:6" ht="25" customHeight="1" x14ac:dyDescent="0.2">
      <c r="A11" s="3" t="str">
        <f>'Check Sheet'!I14</f>
        <v/>
      </c>
      <c r="B11" s="2" t="str">
        <f>'Check Sheet'!B14</f>
        <v>[Describe Defect]</v>
      </c>
      <c r="D11" s="2" t="e">
        <f t="shared" si="0"/>
        <v>#NUM!</v>
      </c>
      <c r="E11" s="2" t="e">
        <f>LARGE($A$4:$A$13,8)</f>
        <v>#NUM!</v>
      </c>
      <c r="F11" s="1"/>
    </row>
    <row r="12" spans="1:6" ht="25" customHeight="1" x14ac:dyDescent="0.2">
      <c r="A12" s="3" t="str">
        <f>'Check Sheet'!I15</f>
        <v/>
      </c>
      <c r="B12" s="2" t="str">
        <f>'Check Sheet'!B15</f>
        <v>[Describe Defect]</v>
      </c>
      <c r="D12" s="2" t="e">
        <f t="shared" si="0"/>
        <v>#NUM!</v>
      </c>
      <c r="E12" s="2" t="e">
        <f>LARGE($A$4:$A$13,9)</f>
        <v>#NUM!</v>
      </c>
      <c r="F12" s="1"/>
    </row>
    <row r="13" spans="1:6" ht="25" customHeight="1" x14ac:dyDescent="0.2">
      <c r="A13" s="3" t="str">
        <f>'Check Sheet'!I16</f>
        <v/>
      </c>
      <c r="B13" s="2" t="str">
        <f>'Check Sheet'!B16</f>
        <v>[Describe Defect]</v>
      </c>
      <c r="D13" s="2" t="e">
        <f t="shared" si="0"/>
        <v>#NUM!</v>
      </c>
      <c r="E13" s="2" t="e">
        <f>LARGE($A$4:$A$13,10)</f>
        <v>#NUM!</v>
      </c>
      <c r="F13" s="1"/>
    </row>
    <row r="14" spans="1:6" x14ac:dyDescent="0.2">
      <c r="D14" s="1"/>
      <c r="E14" s="1"/>
      <c r="F14" s="1"/>
    </row>
    <row r="15" spans="1:6" x14ac:dyDescent="0.2">
      <c r="D15" s="1"/>
      <c r="E15" s="1"/>
      <c r="F15" s="1"/>
    </row>
    <row r="16" spans="1:6" x14ac:dyDescent="0.2">
      <c r="D16" s="1"/>
      <c r="E16" s="1"/>
      <c r="F16" s="1"/>
    </row>
    <row r="17" spans="4:6" x14ac:dyDescent="0.2">
      <c r="D17" s="1"/>
      <c r="E17" s="1"/>
      <c r="F17" s="1"/>
    </row>
  </sheetData>
  <mergeCells count="4">
    <mergeCell ref="B2:B3"/>
    <mergeCell ref="A2:A3"/>
    <mergeCell ref="E2:E3"/>
    <mergeCell ref="D2:D3"/>
  </mergeCells>
  <phoneticPr fontId="1" type="noConversion"/>
  <pageMargins left="0.75" right="0.75" top="1" bottom="1" header="0.5" footer="0.5"/>
  <pageSetup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2"/>
  <sheetViews>
    <sheetView showGridLines="0" tabSelected="1" zoomScale="125" zoomScaleNormal="125" workbookViewId="0">
      <selection activeCell="G10" sqref="G10"/>
    </sheetView>
  </sheetViews>
  <sheetFormatPr baseColWidth="10" defaultColWidth="10.5703125" defaultRowHeight="16" x14ac:dyDescent="0.2"/>
  <cols>
    <col min="1" max="1" width="7.7109375" customWidth="1"/>
    <col min="2" max="2" width="18.7109375" customWidth="1"/>
    <col min="3" max="7" width="10.7109375" customWidth="1"/>
    <col min="8" max="8" width="10.85546875" hidden="1" customWidth="1"/>
    <col min="9" max="9" width="12.7109375" customWidth="1"/>
    <col min="10" max="10" width="7.7109375" customWidth="1"/>
    <col min="11" max="11" width="8.7109375" customWidth="1"/>
    <col min="12" max="257" width="7.5703125" customWidth="1"/>
  </cols>
  <sheetData>
    <row r="1" spans="2:11" ht="28.75" customHeight="1" x14ac:dyDescent="0.2">
      <c r="B1" s="27" t="s">
        <v>0</v>
      </c>
      <c r="C1" s="28"/>
      <c r="D1" s="28"/>
      <c r="E1" s="28"/>
      <c r="F1" s="28"/>
      <c r="G1" s="28"/>
      <c r="H1" s="28"/>
      <c r="I1" s="28"/>
      <c r="J1" s="16"/>
      <c r="K1" s="16"/>
    </row>
    <row r="2" spans="2:11" ht="28.75" customHeight="1" x14ac:dyDescent="0.2">
      <c r="B2" s="27" t="s">
        <v>11</v>
      </c>
      <c r="C2" s="29"/>
      <c r="D2" s="29"/>
      <c r="E2" s="29"/>
      <c r="F2" s="29"/>
      <c r="G2" s="28"/>
      <c r="H2" s="28"/>
      <c r="I2" s="28"/>
      <c r="J2" s="16"/>
      <c r="K2" s="16"/>
    </row>
    <row r="3" spans="2:11" ht="28.75" customHeight="1" x14ac:dyDescent="0.2">
      <c r="B3" s="27" t="s">
        <v>10</v>
      </c>
      <c r="C3" s="29"/>
      <c r="D3" s="29"/>
      <c r="E3" s="29"/>
      <c r="F3" s="29"/>
      <c r="G3" s="28"/>
      <c r="H3" s="28"/>
      <c r="I3" s="28"/>
      <c r="J3" s="16"/>
      <c r="K3" s="16"/>
    </row>
    <row r="4" spans="2:11" ht="16" customHeight="1" thickBot="1" x14ac:dyDescent="0.25">
      <c r="B4" s="39"/>
      <c r="C4" s="40"/>
      <c r="D4" s="40"/>
      <c r="E4" s="40"/>
      <c r="F4" s="40"/>
      <c r="G4" s="40"/>
      <c r="H4" s="40"/>
      <c r="I4" s="40"/>
      <c r="J4" s="16"/>
      <c r="K4" s="16"/>
    </row>
    <row r="5" spans="2:11" ht="18" customHeight="1" thickTop="1" thickBot="1" x14ac:dyDescent="0.25">
      <c r="B5" s="35" t="s">
        <v>9</v>
      </c>
      <c r="C5" s="37"/>
      <c r="D5" s="37"/>
      <c r="E5" s="37"/>
      <c r="F5" s="37"/>
      <c r="G5" s="37"/>
      <c r="H5" s="37"/>
      <c r="I5" s="38"/>
      <c r="J5" s="16"/>
      <c r="K5" s="16"/>
    </row>
    <row r="6" spans="2:11" ht="30" customHeight="1" thickTop="1" thickBot="1" x14ac:dyDescent="0.25">
      <c r="B6" s="36"/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13" t="s">
        <v>12</v>
      </c>
      <c r="I6" s="5" t="s">
        <v>6</v>
      </c>
      <c r="J6" s="16"/>
      <c r="K6" s="16"/>
    </row>
    <row r="7" spans="2:11" ht="30" customHeight="1" thickTop="1" x14ac:dyDescent="0.2">
      <c r="B7" s="24" t="s">
        <v>14</v>
      </c>
      <c r="C7" s="6"/>
      <c r="D7" s="6"/>
      <c r="E7" s="6"/>
      <c r="F7" s="6"/>
      <c r="G7" s="6"/>
      <c r="H7" s="7">
        <f t="shared" ref="H7:H16" si="0">SUM(C7:G7)</f>
        <v>0</v>
      </c>
      <c r="I7" s="8" t="str">
        <f>IF(H7=0,"",H7)</f>
        <v/>
      </c>
      <c r="J7" s="16"/>
      <c r="K7" s="16"/>
    </row>
    <row r="8" spans="2:11" ht="30" customHeight="1" x14ac:dyDescent="0.2">
      <c r="B8" s="24" t="s">
        <v>14</v>
      </c>
      <c r="C8" s="6"/>
      <c r="D8" s="6"/>
      <c r="E8" s="6"/>
      <c r="F8" s="6"/>
      <c r="G8" s="6"/>
      <c r="H8" s="7">
        <f t="shared" si="0"/>
        <v>0</v>
      </c>
      <c r="I8" s="9" t="str">
        <f t="shared" ref="I8:I16" si="1">IF(H8=0,"",H8)</f>
        <v/>
      </c>
      <c r="J8" s="16"/>
      <c r="K8" s="16"/>
    </row>
    <row r="9" spans="2:11" ht="30" customHeight="1" x14ac:dyDescent="0.2">
      <c r="B9" s="24" t="s">
        <v>14</v>
      </c>
      <c r="C9" s="6"/>
      <c r="D9" s="6"/>
      <c r="E9" s="6"/>
      <c r="F9" s="6"/>
      <c r="G9" s="6"/>
      <c r="H9" s="7">
        <f t="shared" si="0"/>
        <v>0</v>
      </c>
      <c r="I9" s="9" t="str">
        <f t="shared" si="1"/>
        <v/>
      </c>
      <c r="J9" s="16"/>
      <c r="K9" s="16"/>
    </row>
    <row r="10" spans="2:11" ht="30" customHeight="1" x14ac:dyDescent="0.2">
      <c r="B10" s="24" t="s">
        <v>14</v>
      </c>
      <c r="C10" s="6"/>
      <c r="D10" s="6"/>
      <c r="E10" s="6"/>
      <c r="F10" s="6"/>
      <c r="G10" s="6"/>
      <c r="H10" s="7">
        <f t="shared" si="0"/>
        <v>0</v>
      </c>
      <c r="I10" s="9" t="str">
        <f t="shared" si="1"/>
        <v/>
      </c>
      <c r="J10" s="16"/>
      <c r="K10" s="16"/>
    </row>
    <row r="11" spans="2:11" ht="30" customHeight="1" x14ac:dyDescent="0.2">
      <c r="B11" s="24" t="s">
        <v>14</v>
      </c>
      <c r="C11" s="6"/>
      <c r="D11" s="6"/>
      <c r="E11" s="6"/>
      <c r="F11" s="6"/>
      <c r="G11" s="6"/>
      <c r="H11" s="7">
        <f t="shared" si="0"/>
        <v>0</v>
      </c>
      <c r="I11" s="9" t="str">
        <f t="shared" si="1"/>
        <v/>
      </c>
      <c r="J11" s="16"/>
      <c r="K11" s="16"/>
    </row>
    <row r="12" spans="2:11" ht="30" customHeight="1" x14ac:dyDescent="0.2">
      <c r="B12" s="24" t="s">
        <v>14</v>
      </c>
      <c r="C12" s="6"/>
      <c r="D12" s="6"/>
      <c r="E12" s="6"/>
      <c r="F12" s="6"/>
      <c r="G12" s="6"/>
      <c r="H12" s="7">
        <f t="shared" si="0"/>
        <v>0</v>
      </c>
      <c r="I12" s="9" t="str">
        <f t="shared" si="1"/>
        <v/>
      </c>
      <c r="J12" s="16"/>
      <c r="K12" s="16"/>
    </row>
    <row r="13" spans="2:11" ht="30" customHeight="1" x14ac:dyDescent="0.2">
      <c r="B13" s="24" t="s">
        <v>14</v>
      </c>
      <c r="C13" s="6"/>
      <c r="D13" s="6"/>
      <c r="E13" s="6"/>
      <c r="F13" s="6"/>
      <c r="G13" s="6"/>
      <c r="H13" s="7">
        <f t="shared" si="0"/>
        <v>0</v>
      </c>
      <c r="I13" s="9" t="str">
        <f t="shared" si="1"/>
        <v/>
      </c>
      <c r="J13" s="16"/>
      <c r="K13" s="16"/>
    </row>
    <row r="14" spans="2:11" ht="30" customHeight="1" x14ac:dyDescent="0.2">
      <c r="B14" s="24" t="s">
        <v>14</v>
      </c>
      <c r="C14" s="6"/>
      <c r="D14" s="6"/>
      <c r="E14" s="6"/>
      <c r="F14" s="6"/>
      <c r="G14" s="6"/>
      <c r="H14" s="7">
        <f t="shared" si="0"/>
        <v>0</v>
      </c>
      <c r="I14" s="9" t="str">
        <f t="shared" si="1"/>
        <v/>
      </c>
      <c r="J14" s="16"/>
      <c r="K14" s="16"/>
    </row>
    <row r="15" spans="2:11" ht="30" customHeight="1" x14ac:dyDescent="0.2">
      <c r="B15" s="24" t="s">
        <v>14</v>
      </c>
      <c r="C15" s="6"/>
      <c r="D15" s="6"/>
      <c r="E15" s="6"/>
      <c r="F15" s="6"/>
      <c r="G15" s="6"/>
      <c r="H15" s="11">
        <f t="shared" si="0"/>
        <v>0</v>
      </c>
      <c r="I15" s="9" t="str">
        <f t="shared" si="1"/>
        <v/>
      </c>
      <c r="J15" s="16"/>
      <c r="K15" s="16"/>
    </row>
    <row r="16" spans="2:11" ht="30" customHeight="1" thickBot="1" x14ac:dyDescent="0.25">
      <c r="B16" s="24" t="s">
        <v>14</v>
      </c>
      <c r="C16" s="10"/>
      <c r="D16" s="10"/>
      <c r="E16" s="10"/>
      <c r="F16" s="10"/>
      <c r="G16" s="10"/>
      <c r="H16" s="15">
        <f t="shared" si="0"/>
        <v>0</v>
      </c>
      <c r="I16" s="12" t="str">
        <f t="shared" si="1"/>
        <v/>
      </c>
      <c r="J16" s="16"/>
      <c r="K16" s="16"/>
    </row>
    <row r="17" spans="2:11" ht="30" customHeight="1" x14ac:dyDescent="0.2">
      <c r="B17" s="25" t="s">
        <v>8</v>
      </c>
      <c r="C17" s="17">
        <f t="shared" ref="C17:H17" si="2">SUM(C7:C16)</f>
        <v>0</v>
      </c>
      <c r="D17" s="18">
        <f t="shared" si="2"/>
        <v>0</v>
      </c>
      <c r="E17" s="18">
        <f t="shared" si="2"/>
        <v>0</v>
      </c>
      <c r="F17" s="18">
        <f t="shared" si="2"/>
        <v>0</v>
      </c>
      <c r="G17" s="18">
        <f t="shared" si="2"/>
        <v>0</v>
      </c>
      <c r="H17" s="14">
        <f t="shared" si="2"/>
        <v>0</v>
      </c>
      <c r="I17" s="22"/>
      <c r="J17" s="16"/>
      <c r="K17" s="16"/>
    </row>
    <row r="18" spans="2:11" ht="30" customHeight="1" thickBot="1" x14ac:dyDescent="0.25">
      <c r="B18" s="26" t="s">
        <v>6</v>
      </c>
      <c r="C18" s="20" t="str">
        <f t="shared" ref="C18:G18" si="3">IF(C17=0,"",C17)</f>
        <v/>
      </c>
      <c r="D18" s="21" t="str">
        <f t="shared" si="3"/>
        <v/>
      </c>
      <c r="E18" s="21" t="str">
        <f t="shared" si="3"/>
        <v/>
      </c>
      <c r="F18" s="21" t="str">
        <f t="shared" si="3"/>
        <v/>
      </c>
      <c r="G18" s="21" t="str">
        <f t="shared" si="3"/>
        <v/>
      </c>
      <c r="H18" s="19"/>
      <c r="I18" s="23" t="str">
        <f>IF(H17=0,"",H17)</f>
        <v/>
      </c>
      <c r="K18" s="16"/>
    </row>
    <row r="19" spans="2:11" ht="17" thickTop="1" x14ac:dyDescent="0.2"/>
    <row r="21" spans="2:11" x14ac:dyDescent="0.2">
      <c r="C21" s="34" t="s">
        <v>13</v>
      </c>
      <c r="D21" s="34"/>
      <c r="E21" s="34"/>
      <c r="F21" s="34"/>
      <c r="G21" s="34"/>
    </row>
    <row r="22" spans="2:11" x14ac:dyDescent="0.2">
      <c r="C22" s="34"/>
      <c r="D22" s="34"/>
      <c r="E22" s="34"/>
      <c r="F22" s="34"/>
      <c r="G22" s="34"/>
    </row>
  </sheetData>
  <mergeCells count="4">
    <mergeCell ref="C21:G22"/>
    <mergeCell ref="B5:B6"/>
    <mergeCell ref="C5:I5"/>
    <mergeCell ref="B4:I4"/>
  </mergeCells>
  <phoneticPr fontId="1" type="noConversion"/>
  <printOptions horizontalCentered="1" verticalCentered="1"/>
  <pageMargins left="0.5" right="0.5" top="0.5" bottom="0.5" header="0.5" footer="0.5"/>
  <pageSetup orientation="landscape"/>
  <headerFooter scaleWithDoc="0" alignWithMargins="0"/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CS Week Data for Pareto</vt:lpstr>
      <vt:lpstr>Check Sheet</vt:lpstr>
      <vt:lpstr>Bar Chart</vt:lpstr>
      <vt:lpstr>Pareto Chart</vt:lpstr>
      <vt:lpstr>Histogram</vt:lpstr>
      <vt:lpstr>'Check Sheet'!Print_Area</vt:lpstr>
      <vt:lpstr>'CS Week Data for Pareto'!Print_Area</vt:lpstr>
    </vt:vector>
  </TitlesOfParts>
  <Manager>Tory Lopez</Manager>
  <Company>Greenlight Guru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Quality Management 4-in-1 Tool</dc:title>
  <dc:subject>Total Quality Management</dc:subject>
  <dc:creator/>
  <cp:keywords/>
  <dc:description/>
  <cp:lastModifiedBy>Tory Lopez</cp:lastModifiedBy>
  <cp:lastPrinted>2006-02-16T17:54:01Z</cp:lastPrinted>
  <dcterms:created xsi:type="dcterms:W3CDTF">2006-02-16T17:15:45Z</dcterms:created>
  <dcterms:modified xsi:type="dcterms:W3CDTF">2021-01-26T21:38:28Z</dcterms:modified>
  <cp:category/>
</cp:coreProperties>
</file>